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8" windowWidth="15120" windowHeight="8016"/>
  </bookViews>
  <sheets>
    <sheet name="Рассмотрен." sheetId="10" r:id="rId1"/>
  </sheets>
  <calcPr calcId="124519"/>
</workbook>
</file>

<file path=xl/calcChain.xml><?xml version="1.0" encoding="utf-8"?>
<calcChain xmlns="http://schemas.openxmlformats.org/spreadsheetml/2006/main">
  <c r="T20" i="10"/>
  <c r="U20" s="1"/>
  <c r="T19"/>
  <c r="U19" s="1"/>
  <c r="T18"/>
  <c r="U18" s="1"/>
  <c r="T17"/>
  <c r="U17" s="1"/>
  <c r="T16"/>
  <c r="U16" s="1"/>
  <c r="T15"/>
  <c r="U15" s="1"/>
  <c r="T14"/>
  <c r="U14" s="1"/>
  <c r="T13"/>
  <c r="U13" s="1"/>
  <c r="T12"/>
  <c r="U12" s="1"/>
  <c r="T11"/>
  <c r="U11" s="1"/>
  <c r="T10"/>
  <c r="U10" s="1"/>
  <c r="T9"/>
  <c r="U9" s="1"/>
  <c r="T8"/>
  <c r="U8" s="1"/>
  <c r="W5"/>
</calcChain>
</file>

<file path=xl/sharedStrings.xml><?xml version="1.0" encoding="utf-8"?>
<sst xmlns="http://schemas.openxmlformats.org/spreadsheetml/2006/main" count="70" uniqueCount="69">
  <si>
    <t>№ п/п</t>
  </si>
  <si>
    <t>ИНН</t>
  </si>
  <si>
    <t>РС</t>
  </si>
  <si>
    <t>Объем сданного молока, литров</t>
  </si>
  <si>
    <t>Ставка субсидии, руб.</t>
  </si>
  <si>
    <t>НДФЛ к удержанию, руб. (гр.7=гр.6х13%)</t>
  </si>
  <si>
    <t>Размер субсидии к выплате, руб. (гр.8=гр.6-гр.7)</t>
  </si>
  <si>
    <t>5200</t>
  </si>
  <si>
    <t>Москаленским РОВД Омской области</t>
  </si>
  <si>
    <t>дата рождения</t>
  </si>
  <si>
    <t>место рождения</t>
  </si>
  <si>
    <t>выдан паспорт</t>
  </si>
  <si>
    <t>прописка</t>
  </si>
  <si>
    <t>379688</t>
  </si>
  <si>
    <t>рс</t>
  </si>
  <si>
    <t>40817810545001547404</t>
  </si>
  <si>
    <t>15.12.00</t>
  </si>
  <si>
    <t>16.01.01</t>
  </si>
  <si>
    <t>646087, Омская область, Москаленский район, д. Родная Долина, ул. Молодежная, д. 14</t>
  </si>
  <si>
    <t>с. Миролюбовка, Москаленского р-на, Омской области</t>
  </si>
  <si>
    <t>Дата регистрации пакета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</si>
  <si>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</si>
  <si>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</si>
  <si>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</si>
  <si>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</si>
  <si>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</si>
  <si>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</si>
  <si>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</si>
  <si>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</si>
  <si>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</si>
  <si>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</si>
  <si>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</si>
  <si>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</t>
  </si>
  <si>
    <t>Наименование участника отбора</t>
  </si>
  <si>
    <r>
      <t xml:space="preserve">Информация об участниках отбора на </t>
    </r>
    <r>
      <rPr>
        <sz val="10"/>
        <color theme="1"/>
        <rFont val="Times New Roman"/>
        <family val="1"/>
        <charset val="204"/>
      </rPr>
      <t xml:space="preserve">возмещение части затрат по производству молока, предложения (заявки) которые были рассмотрены </t>
    </r>
  </si>
  <si>
    <t>646080 Омская область Москаленский район село Элита улица Ленина дом 2</t>
  </si>
  <si>
    <t>Номер регистрации</t>
  </si>
  <si>
    <t>Сумма субсидии, руб.коп.</t>
  </si>
  <si>
    <t>Матросова Татьяна Анатольевна</t>
  </si>
  <si>
    <t>552100447673</t>
  </si>
  <si>
    <t>Шведина Татьяна Егоровна</t>
  </si>
  <si>
    <t>Жолдаспаева Гульзада Оралбаевна</t>
  </si>
  <si>
    <t>Гусенко Елена Ивановна</t>
  </si>
  <si>
    <t>Горбачева Наталья Александровна</t>
  </si>
  <si>
    <t>Дорохова Татьяна Владимировна</t>
  </si>
  <si>
    <t>552101153901</t>
  </si>
  <si>
    <t>Сергиенко Алексей Петрович</t>
  </si>
  <si>
    <t>13</t>
  </si>
  <si>
    <t>14</t>
  </si>
  <si>
    <t>15</t>
  </si>
  <si>
    <t>Бейскенова Роза Талгатовна</t>
  </si>
  <si>
    <t>Ранбаева Асемгуль Уралбаевна</t>
  </si>
  <si>
    <t>Шевелева Ольга Александровна</t>
  </si>
  <si>
    <t>Тимошенко Александр Витальевич</t>
  </si>
  <si>
    <t>Медведева Ирина Валерьевна</t>
  </si>
  <si>
    <t>552100165206</t>
  </si>
  <si>
    <t>552100409950</t>
  </si>
  <si>
    <t>552100457858</t>
  </si>
  <si>
    <t>552103717575</t>
  </si>
  <si>
    <t>Дьячко Александр Сергеевич</t>
  </si>
  <si>
    <t>552102692705</t>
  </si>
  <si>
    <t>Киселева Татьяна Петровна</t>
  </si>
  <si>
    <t>552103059943</t>
  </si>
  <si>
    <t>13 декабря 2024 года</t>
  </si>
  <si>
    <t>552102622296</t>
  </si>
  <si>
    <t>Морозова Ксения Павловна</t>
  </si>
  <si>
    <t>552003053923</t>
  </si>
  <si>
    <t>554000748800</t>
  </si>
  <si>
    <t>552103220374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</si>
</sst>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3">
    <xf numFmtId="0" fontId="0" fillId="0" borderId="0" xfId="0"/>
    <xf numFmtId="0" fontId="2" fillId="0" borderId="0" xfId="0" applyFont="1"/>
    <xf numFmtId="0" fontId="0" fillId="0" borderId="0" xfId="0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2" fillId="0" borderId="1" xfId="0" applyFont="1" applyFill="1" applyBorder="1"/>
    <xf numFmtId="14" fontId="2" fillId="0" borderId="1" xfId="0" applyNumberFormat="1" applyFont="1" applyFill="1" applyBorder="1"/>
    <xf numFmtId="0" fontId="0" fillId="0" borderId="0" xfId="0" applyFill="1" applyAlignment="1">
      <alignment wrapText="1"/>
    </xf>
    <xf numFmtId="0" fontId="0" fillId="2" borderId="0" xfId="0" applyFill="1" applyAlignment="1">
      <alignment wrapText="1"/>
    </xf>
    <xf numFmtId="0" fontId="0" fillId="3" borderId="0" xfId="0" applyFill="1"/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/>
    <xf numFmtId="0" fontId="0" fillId="3" borderId="0" xfId="0" applyFill="1" applyAlignment="1">
      <alignment horizontal="center" vertical="center" wrapText="1"/>
    </xf>
    <xf numFmtId="0" fontId="0" fillId="3" borderId="0" xfId="0" applyFill="1" applyAlignment="1">
      <alignment wrapText="1"/>
    </xf>
    <xf numFmtId="4" fontId="0" fillId="3" borderId="0" xfId="0" applyNumberFormat="1" applyFont="1" applyFill="1"/>
    <xf numFmtId="0" fontId="0" fillId="3" borderId="0" xfId="0" applyFont="1" applyFill="1"/>
    <xf numFmtId="0" fontId="3" fillId="0" borderId="0" xfId="0" applyFont="1" applyAlignment="1">
      <alignment horizontal="left"/>
    </xf>
    <xf numFmtId="4" fontId="4" fillId="3" borderId="0" xfId="0" applyNumberFormat="1" applyFont="1" applyFill="1" applyAlignment="1">
      <alignment horizontal="right"/>
    </xf>
    <xf numFmtId="4" fontId="4" fillId="3" borderId="0" xfId="0" applyNumberFormat="1" applyFont="1" applyFill="1" applyAlignment="1">
      <alignment horizontal="center"/>
    </xf>
    <xf numFmtId="0" fontId="4" fillId="0" borderId="0" xfId="0" applyFont="1" applyAlignment="1">
      <alignment horizontal="left"/>
    </xf>
    <xf numFmtId="49" fontId="4" fillId="3" borderId="1" xfId="0" applyNumberFormat="1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left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4" fontId="4" fillId="3" borderId="0" xfId="0" applyNumberFormat="1" applyFont="1" applyFill="1" applyBorder="1" applyAlignment="1">
      <alignment horizontal="center" vertical="center" wrapText="1"/>
    </xf>
    <xf numFmtId="4" fontId="0" fillId="3" borderId="0" xfId="0" applyNumberFormat="1" applyFont="1" applyFill="1" applyAlignment="1">
      <alignment horizontal="center" vertical="center" wrapText="1"/>
    </xf>
    <xf numFmtId="0" fontId="0" fillId="3" borderId="0" xfId="0" applyFont="1" applyFill="1" applyAlignment="1">
      <alignment horizontal="center" vertical="center" wrapText="1"/>
    </xf>
    <xf numFmtId="3" fontId="4" fillId="3" borderId="1" xfId="0" applyNumberFormat="1" applyFont="1" applyFill="1" applyBorder="1" applyAlignment="1">
      <alignment horizontal="center" vertical="center" wrapText="1"/>
    </xf>
    <xf numFmtId="0" fontId="5" fillId="3" borderId="1" xfId="0" applyFont="1" applyFill="1" applyBorder="1"/>
    <xf numFmtId="49" fontId="5" fillId="3" borderId="1" xfId="0" applyNumberFormat="1" applyFont="1" applyFill="1" applyBorder="1" applyAlignment="1">
      <alignment horizontal="left"/>
    </xf>
    <xf numFmtId="49" fontId="5" fillId="3" borderId="1" xfId="0" applyNumberFormat="1" applyFont="1" applyFill="1" applyBorder="1" applyAlignment="1">
      <alignment horizontal="right"/>
    </xf>
    <xf numFmtId="14" fontId="4" fillId="3" borderId="1" xfId="0" applyNumberFormat="1" applyFont="1" applyFill="1" applyBorder="1"/>
    <xf numFmtId="0" fontId="4" fillId="3" borderId="1" xfId="0" applyFont="1" applyFill="1" applyBorder="1"/>
    <xf numFmtId="14" fontId="5" fillId="3" borderId="1" xfId="0" applyNumberFormat="1" applyFont="1" applyFill="1" applyBorder="1"/>
    <xf numFmtId="49" fontId="5" fillId="3" borderId="3" xfId="0" applyNumberFormat="1" applyFont="1" applyFill="1" applyBorder="1" applyAlignment="1">
      <alignment horizontal="right"/>
    </xf>
    <xf numFmtId="4" fontId="4" fillId="3" borderId="1" xfId="0" applyNumberFormat="1" applyFont="1" applyFill="1" applyBorder="1"/>
    <xf numFmtId="4" fontId="4" fillId="3" borderId="1" xfId="0" applyNumberFormat="1" applyFont="1" applyFill="1" applyBorder="1" applyAlignment="1">
      <alignment wrapText="1"/>
    </xf>
    <xf numFmtId="4" fontId="4" fillId="3" borderId="0" xfId="0" applyNumberFormat="1" applyFont="1" applyFill="1" applyBorder="1" applyAlignment="1">
      <alignment wrapText="1"/>
    </xf>
    <xf numFmtId="4" fontId="0" fillId="3" borderId="0" xfId="0" applyNumberFormat="1" applyFont="1" applyFill="1" applyAlignment="1">
      <alignment wrapText="1"/>
    </xf>
    <xf numFmtId="0" fontId="0" fillId="3" borderId="0" xfId="0" applyFont="1" applyFill="1" applyAlignment="1">
      <alignment wrapText="1"/>
    </xf>
    <xf numFmtId="49" fontId="4" fillId="3" borderId="1" xfId="0" applyNumberFormat="1" applyFont="1" applyFill="1" applyBorder="1" applyAlignment="1">
      <alignment horizontal="left"/>
    </xf>
    <xf numFmtId="49" fontId="4" fillId="3" borderId="1" xfId="0" applyNumberFormat="1" applyFont="1" applyFill="1" applyBorder="1" applyAlignment="1">
      <alignment horizontal="right"/>
    </xf>
    <xf numFmtId="49" fontId="4" fillId="3" borderId="3" xfId="0" applyNumberFormat="1" applyFont="1" applyFill="1" applyBorder="1" applyAlignment="1">
      <alignment horizontal="right"/>
    </xf>
    <xf numFmtId="0" fontId="5" fillId="3" borderId="1" xfId="0" applyFont="1" applyFill="1" applyBorder="1" applyAlignment="1">
      <alignment horizontal="left"/>
    </xf>
    <xf numFmtId="14" fontId="5" fillId="3" borderId="1" xfId="0" applyNumberFormat="1" applyFont="1" applyFill="1" applyBorder="1" applyAlignment="1">
      <alignment horizontal="center"/>
    </xf>
    <xf numFmtId="49" fontId="5" fillId="3" borderId="3" xfId="0" applyNumberFormat="1" applyFont="1" applyFill="1" applyBorder="1" applyAlignment="1">
      <alignment horizontal="right" wrapText="1"/>
    </xf>
    <xf numFmtId="49" fontId="4" fillId="3" borderId="0" xfId="0" applyNumberFormat="1" applyFont="1" applyFill="1"/>
    <xf numFmtId="0" fontId="4" fillId="3" borderId="0" xfId="0" applyFont="1" applyFill="1"/>
    <xf numFmtId="0" fontId="4" fillId="3" borderId="0" xfId="0" applyFont="1" applyFill="1" applyAlignment="1">
      <alignment horizontal="left"/>
    </xf>
    <xf numFmtId="4" fontId="4" fillId="3" borderId="0" xfId="0" applyNumberFormat="1" applyFont="1" applyFill="1"/>
    <xf numFmtId="49" fontId="1" fillId="0" borderId="0" xfId="0" applyNumberFormat="1" applyFont="1" applyAlignment="1">
      <alignment horizontal="center" wrapText="1"/>
    </xf>
    <xf numFmtId="4" fontId="2" fillId="3" borderId="1" xfId="0" applyNumberFormat="1" applyFont="1" applyFill="1" applyBorder="1" applyAlignment="1">
      <alignment horizontal="center" vertical="center" wrapText="1"/>
    </xf>
    <xf numFmtId="3" fontId="2" fillId="3" borderId="1" xfId="0" applyNumberFormat="1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/>
    </xf>
    <xf numFmtId="4" fontId="2" fillId="3" borderId="1" xfId="0" applyNumberFormat="1" applyFont="1" applyFill="1" applyBorder="1" applyAlignment="1">
      <alignment wrapText="1"/>
    </xf>
    <xf numFmtId="4" fontId="2" fillId="3" borderId="0" xfId="0" applyNumberFormat="1" applyFont="1" applyFill="1"/>
    <xf numFmtId="49" fontId="4" fillId="3" borderId="1" xfId="0" applyNumberFormat="1" applyFont="1" applyFill="1" applyBorder="1" applyAlignment="1">
      <alignment horizontal="center"/>
    </xf>
    <xf numFmtId="49" fontId="5" fillId="3" borderId="1" xfId="0" applyNumberFormat="1" applyFont="1" applyFill="1" applyBorder="1" applyAlignment="1">
      <alignment horizontal="center"/>
    </xf>
    <xf numFmtId="14" fontId="4" fillId="3" borderId="1" xfId="0" applyNumberFormat="1" applyFont="1" applyFill="1" applyBorder="1" applyAlignment="1">
      <alignment horizontal="center"/>
    </xf>
    <xf numFmtId="0" fontId="4" fillId="0" borderId="1" xfId="0" applyFont="1" applyFill="1" applyBorder="1" applyAlignment="1">
      <alignment wrapText="1"/>
    </xf>
    <xf numFmtId="49" fontId="5" fillId="3" borderId="1" xfId="0" applyNumberFormat="1" applyFont="1" applyFill="1" applyBorder="1" applyAlignment="1">
      <alignment horizontal="center" vertical="center"/>
    </xf>
    <xf numFmtId="14" fontId="4" fillId="3" borderId="1" xfId="0" applyNumberFormat="1" applyFont="1" applyFill="1" applyBorder="1" applyAlignment="1">
      <alignment horizontal="center" vertical="center"/>
    </xf>
    <xf numFmtId="49" fontId="4" fillId="3" borderId="1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wrapText="1"/>
    </xf>
    <xf numFmtId="1" fontId="4" fillId="0" borderId="0" xfId="0" applyNumberFormat="1" applyFont="1" applyFill="1" applyAlignment="1">
      <alignment horizontal="center" vertical="center" wrapText="1"/>
    </xf>
    <xf numFmtId="1" fontId="4" fillId="0" borderId="1" xfId="0" applyNumberFormat="1" applyFont="1" applyBorder="1" applyAlignment="1">
      <alignment horizontal="center" vertical="top" wrapText="1"/>
    </xf>
    <xf numFmtId="0" fontId="4" fillId="3" borderId="1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/>
    </xf>
    <xf numFmtId="4" fontId="4" fillId="3" borderId="0" xfId="0" applyNumberFormat="1" applyFont="1" applyFill="1" applyAlignment="1">
      <alignment horizontal="center"/>
    </xf>
    <xf numFmtId="0" fontId="1" fillId="0" borderId="0" xfId="0" applyFont="1" applyAlignment="1">
      <alignment horizontal="left"/>
    </xf>
    <xf numFmtId="49" fontId="1" fillId="3" borderId="0" xfId="0" applyNumberFormat="1" applyFont="1" applyFill="1" applyAlignment="1">
      <alignment horizontal="center" wrapText="1"/>
    </xf>
    <xf numFmtId="0" fontId="5" fillId="3" borderId="0" xfId="0" applyFont="1" applyFill="1" applyAlignment="1">
      <alignment horizontal="center"/>
    </xf>
    <xf numFmtId="4" fontId="1" fillId="3" borderId="0" xfId="0" applyNumberFormat="1" applyFont="1" applyFill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</sheetPr>
  <dimension ref="A1:BV31"/>
  <sheetViews>
    <sheetView tabSelected="1" topLeftCell="C1" workbookViewId="0">
      <selection activeCell="C23" sqref="C23"/>
    </sheetView>
  </sheetViews>
  <sheetFormatPr defaultRowHeight="15.6"/>
  <cols>
    <col min="1" max="1" width="4.33203125" style="11" hidden="1" customWidth="1"/>
    <col min="2" max="2" width="12.44140625" style="1" hidden="1" customWidth="1"/>
    <col min="3" max="3" width="5.33203125" style="46" customWidth="1"/>
    <col min="4" max="4" width="37" style="47" customWidth="1"/>
    <col min="5" max="5" width="24.109375" style="48" hidden="1" customWidth="1"/>
    <col min="6" max="6" width="13.77734375" style="47" customWidth="1"/>
    <col min="7" max="7" width="12.88671875" style="47" customWidth="1"/>
    <col min="8" max="8" width="13.6640625" style="47" customWidth="1"/>
    <col min="9" max="9" width="11.5546875" style="47" hidden="1" customWidth="1"/>
    <col min="10" max="10" width="37.88671875" style="47" hidden="1" customWidth="1"/>
    <col min="11" max="11" width="6" style="47" hidden="1" customWidth="1"/>
    <col min="12" max="12" width="8.88671875" style="47" hidden="1" customWidth="1"/>
    <col min="13" max="13" width="36.44140625" style="47" hidden="1" customWidth="1"/>
    <col min="14" max="14" width="9.6640625" style="47" hidden="1" customWidth="1"/>
    <col min="15" max="15" width="42.6640625" style="47" hidden="1" customWidth="1"/>
    <col min="16" max="16" width="9.44140625" style="47" hidden="1" customWidth="1"/>
    <col min="17" max="21" width="13" style="49" hidden="1" customWidth="1"/>
    <col min="22" max="25" width="13" style="14" hidden="1" customWidth="1"/>
    <col min="26" max="36" width="0" style="15" hidden="1" customWidth="1"/>
    <col min="37" max="37" width="8.88671875" style="15"/>
    <col min="38" max="74" width="8.88671875" style="9"/>
  </cols>
  <sheetData>
    <row r="1" spans="1:74" ht="43.2" customHeight="1">
      <c r="A1" s="70" t="s">
        <v>34</v>
      </c>
      <c r="B1" s="70"/>
      <c r="C1" s="70"/>
      <c r="D1" s="70"/>
      <c r="E1" s="70"/>
      <c r="F1" s="70"/>
      <c r="G1" s="70"/>
      <c r="H1" s="70"/>
      <c r="I1" s="70"/>
      <c r="J1" s="70"/>
      <c r="K1" s="70"/>
      <c r="L1" s="70"/>
      <c r="M1" s="70"/>
      <c r="N1" s="70"/>
      <c r="O1" s="70"/>
      <c r="P1" s="70"/>
      <c r="Q1" s="70"/>
      <c r="R1" s="70"/>
      <c r="S1" s="70"/>
      <c r="T1" s="70"/>
      <c r="U1" s="70"/>
      <c r="V1" s="17"/>
    </row>
    <row r="2" spans="1:74" ht="22.95" customHeight="1">
      <c r="A2" s="50"/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  <c r="P2" s="50"/>
      <c r="Q2" s="50"/>
      <c r="R2" s="50"/>
      <c r="S2" s="50"/>
      <c r="T2" s="50"/>
      <c r="U2" s="50"/>
      <c r="V2" s="17"/>
    </row>
    <row r="3" spans="1:74" ht="14.4">
      <c r="A3" s="69" t="s">
        <v>35</v>
      </c>
      <c r="B3" s="69"/>
      <c r="C3" s="69"/>
      <c r="D3" s="69"/>
      <c r="E3" s="69"/>
      <c r="F3" s="69"/>
      <c r="G3" s="69"/>
      <c r="H3" s="69"/>
      <c r="I3" s="69"/>
      <c r="J3" s="69"/>
      <c r="K3" s="69"/>
      <c r="L3" s="69"/>
      <c r="M3" s="69"/>
      <c r="N3" s="69"/>
      <c r="O3" s="69"/>
      <c r="P3" s="69"/>
      <c r="Q3" s="69"/>
      <c r="R3" s="69"/>
      <c r="S3" s="69"/>
      <c r="T3" s="69"/>
      <c r="U3" s="69"/>
      <c r="V3" s="18"/>
    </row>
    <row r="4" spans="1:74" ht="14.4">
      <c r="A4" s="16"/>
      <c r="B4" s="16"/>
      <c r="C4" s="19"/>
      <c r="D4" s="19"/>
      <c r="E4" s="19"/>
      <c r="F4" s="19"/>
      <c r="G4" s="71" t="s">
        <v>63</v>
      </c>
      <c r="H4" s="71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8"/>
    </row>
    <row r="5" spans="1:74">
      <c r="A5" s="67"/>
      <c r="B5" s="67"/>
      <c r="C5" s="67"/>
      <c r="D5" s="67"/>
      <c r="E5" s="67"/>
      <c r="F5" s="67"/>
      <c r="G5" s="67"/>
      <c r="H5" s="67"/>
      <c r="I5" s="67"/>
      <c r="J5" s="67"/>
      <c r="K5" s="67"/>
      <c r="L5" s="67"/>
      <c r="M5" s="67"/>
      <c r="N5" s="67"/>
      <c r="O5" s="67"/>
      <c r="P5" s="67"/>
      <c r="Q5" s="67"/>
      <c r="R5" s="67"/>
      <c r="S5" s="67"/>
      <c r="T5" s="67"/>
      <c r="U5" s="67"/>
      <c r="V5" s="18"/>
      <c r="W5" s="14" t="e">
        <f>#REF!+#REF!+Q21</f>
        <v>#REF!</v>
      </c>
    </row>
    <row r="6" spans="1:74" s="4" customFormat="1" ht="93.6">
      <c r="A6" s="10" t="s">
        <v>0</v>
      </c>
      <c r="B6" s="3"/>
      <c r="C6" s="20" t="s">
        <v>0</v>
      </c>
      <c r="D6" s="21" t="s">
        <v>33</v>
      </c>
      <c r="E6" s="22" t="s">
        <v>14</v>
      </c>
      <c r="F6" s="21" t="s">
        <v>1</v>
      </c>
      <c r="G6" s="21" t="s">
        <v>20</v>
      </c>
      <c r="H6" s="21" t="s">
        <v>36</v>
      </c>
      <c r="I6" s="21" t="s">
        <v>9</v>
      </c>
      <c r="J6" s="21" t="s">
        <v>10</v>
      </c>
      <c r="K6" s="21"/>
      <c r="L6" s="21"/>
      <c r="M6" s="21"/>
      <c r="N6" s="21" t="s">
        <v>11</v>
      </c>
      <c r="O6" s="21" t="s">
        <v>12</v>
      </c>
      <c r="P6" s="21"/>
      <c r="Q6" s="23" t="s">
        <v>3</v>
      </c>
      <c r="R6" s="23" t="s">
        <v>4</v>
      </c>
      <c r="S6" s="23" t="s">
        <v>37</v>
      </c>
      <c r="T6" s="51" t="s">
        <v>5</v>
      </c>
      <c r="U6" s="51" t="s">
        <v>6</v>
      </c>
      <c r="V6" s="24"/>
      <c r="W6" s="25"/>
      <c r="X6" s="25" t="s">
        <v>2</v>
      </c>
      <c r="Y6" s="25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12"/>
      <c r="AM6" s="12"/>
      <c r="AN6" s="12"/>
      <c r="AO6" s="12"/>
      <c r="AP6" s="12"/>
      <c r="AQ6" s="12"/>
      <c r="AR6" s="12"/>
      <c r="AS6" s="12"/>
      <c r="AT6" s="12"/>
      <c r="AU6" s="12"/>
      <c r="AV6" s="12"/>
      <c r="AW6" s="12"/>
      <c r="AX6" s="12"/>
      <c r="AY6" s="12"/>
      <c r="AZ6" s="12"/>
      <c r="BA6" s="12"/>
      <c r="BB6" s="12"/>
      <c r="BC6" s="12"/>
      <c r="BD6" s="12"/>
      <c r="BE6" s="12"/>
      <c r="BF6" s="12"/>
      <c r="BG6" s="12"/>
      <c r="BH6" s="12"/>
      <c r="BI6" s="12"/>
      <c r="BJ6" s="12"/>
      <c r="BK6" s="12"/>
      <c r="BL6" s="12"/>
      <c r="BM6" s="12"/>
      <c r="BN6" s="12"/>
      <c r="BO6" s="12"/>
      <c r="BP6" s="12"/>
      <c r="BQ6" s="12"/>
      <c r="BR6" s="12"/>
      <c r="BS6" s="12"/>
      <c r="BT6" s="12"/>
      <c r="BU6" s="12"/>
      <c r="BV6" s="12"/>
    </row>
    <row r="7" spans="1:74" s="4" customFormat="1">
      <c r="A7" s="10">
        <v>1</v>
      </c>
      <c r="B7" s="3"/>
      <c r="C7" s="20" t="s">
        <v>32</v>
      </c>
      <c r="D7" s="21">
        <v>2</v>
      </c>
      <c r="E7" s="22"/>
      <c r="F7" s="21">
        <v>3</v>
      </c>
      <c r="G7" s="21">
        <v>4</v>
      </c>
      <c r="H7" s="21">
        <v>5</v>
      </c>
      <c r="I7" s="21"/>
      <c r="J7" s="21"/>
      <c r="K7" s="21"/>
      <c r="L7" s="21"/>
      <c r="M7" s="21"/>
      <c r="N7" s="21"/>
      <c r="O7" s="21"/>
      <c r="P7" s="21"/>
      <c r="Q7" s="27">
        <v>4</v>
      </c>
      <c r="R7" s="27">
        <v>5</v>
      </c>
      <c r="S7" s="27">
        <v>6</v>
      </c>
      <c r="T7" s="52">
        <v>7</v>
      </c>
      <c r="U7" s="52">
        <v>8</v>
      </c>
      <c r="V7" s="24"/>
      <c r="W7" s="25"/>
      <c r="X7" s="25"/>
      <c r="Y7" s="25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12"/>
      <c r="AM7" s="12"/>
      <c r="AN7" s="12"/>
      <c r="AO7" s="12"/>
      <c r="AP7" s="12"/>
      <c r="AQ7" s="12"/>
      <c r="AR7" s="12"/>
      <c r="AS7" s="12"/>
      <c r="AT7" s="12"/>
      <c r="AU7" s="12"/>
      <c r="AV7" s="12"/>
      <c r="AW7" s="12"/>
      <c r="AX7" s="12"/>
      <c r="AY7" s="12"/>
      <c r="AZ7" s="12"/>
      <c r="BA7" s="12"/>
      <c r="BB7" s="12"/>
      <c r="BC7" s="12"/>
      <c r="BD7" s="12"/>
      <c r="BE7" s="12"/>
      <c r="BF7" s="12"/>
      <c r="BG7" s="12"/>
      <c r="BH7" s="12"/>
      <c r="BI7" s="12"/>
      <c r="BJ7" s="12"/>
      <c r="BK7" s="12"/>
      <c r="BL7" s="12"/>
      <c r="BM7" s="12"/>
      <c r="BN7" s="12"/>
      <c r="BO7" s="12"/>
      <c r="BP7" s="12"/>
      <c r="BQ7" s="12"/>
      <c r="BR7" s="12"/>
      <c r="BS7" s="12"/>
      <c r="BT7" s="12"/>
      <c r="BU7" s="12"/>
      <c r="BV7" s="12"/>
    </row>
    <row r="8" spans="1:74" s="2" customFormat="1" ht="15.9" customHeight="1">
      <c r="A8" s="5">
        <v>1</v>
      </c>
      <c r="B8" s="6">
        <v>44376</v>
      </c>
      <c r="C8" s="62">
        <v>1</v>
      </c>
      <c r="D8" s="59" t="s">
        <v>40</v>
      </c>
      <c r="E8" s="40"/>
      <c r="F8" s="64">
        <v>552100906430</v>
      </c>
      <c r="G8" s="58">
        <v>45633</v>
      </c>
      <c r="H8" s="53">
        <v>1</v>
      </c>
      <c r="I8" s="33">
        <v>18402</v>
      </c>
      <c r="J8" s="28" t="s">
        <v>19</v>
      </c>
      <c r="K8" s="30" t="s">
        <v>7</v>
      </c>
      <c r="L8" s="30" t="s">
        <v>13</v>
      </c>
      <c r="M8" s="29" t="s">
        <v>8</v>
      </c>
      <c r="N8" s="30" t="s">
        <v>16</v>
      </c>
      <c r="O8" s="30" t="s">
        <v>18</v>
      </c>
      <c r="P8" s="34" t="s">
        <v>17</v>
      </c>
      <c r="Q8" s="35">
        <v>2420</v>
      </c>
      <c r="R8" s="36">
        <v>2.6</v>
      </c>
      <c r="S8" s="36">
        <v>4074.2</v>
      </c>
      <c r="T8" s="54">
        <f t="shared" ref="T8:T20" si="0">ROUND(S8*13%,0)</f>
        <v>530</v>
      </c>
      <c r="U8" s="54">
        <f t="shared" ref="U8:U20" si="1">S8-T8</f>
        <v>3544.2</v>
      </c>
      <c r="V8" s="37"/>
      <c r="W8" s="38"/>
      <c r="X8" s="38"/>
      <c r="Y8" s="38"/>
      <c r="Z8" s="39"/>
      <c r="AA8" s="39"/>
      <c r="AB8" s="39"/>
      <c r="AC8" s="39"/>
      <c r="AD8" s="39"/>
      <c r="AE8" s="39"/>
      <c r="AF8" s="39"/>
      <c r="AG8" s="39"/>
      <c r="AH8" s="39"/>
      <c r="AI8" s="39"/>
      <c r="AJ8" s="39"/>
      <c r="AK8" s="39"/>
      <c r="AL8" s="13"/>
      <c r="AM8" s="13"/>
      <c r="AN8" s="13"/>
      <c r="AO8" s="13"/>
      <c r="AP8" s="13"/>
      <c r="AQ8" s="13"/>
      <c r="AR8" s="13"/>
      <c r="AS8" s="13"/>
      <c r="AT8" s="13"/>
      <c r="AU8" s="13"/>
      <c r="AV8" s="13"/>
      <c r="AW8" s="13"/>
      <c r="AX8" s="13"/>
      <c r="AY8" s="13"/>
      <c r="AZ8" s="13"/>
      <c r="BA8" s="13"/>
      <c r="BB8" s="13"/>
      <c r="BC8" s="13"/>
      <c r="BD8" s="13"/>
      <c r="BE8" s="13"/>
      <c r="BF8" s="13"/>
      <c r="BG8" s="13"/>
      <c r="BH8" s="13"/>
      <c r="BI8" s="13"/>
      <c r="BJ8" s="13"/>
      <c r="BK8" s="13"/>
      <c r="BL8" s="13"/>
      <c r="BM8" s="13"/>
      <c r="BN8" s="13"/>
      <c r="BO8" s="13"/>
      <c r="BP8" s="13"/>
      <c r="BQ8" s="13"/>
      <c r="BR8" s="13"/>
      <c r="BS8" s="13"/>
      <c r="BT8" s="13"/>
      <c r="BU8" s="13"/>
      <c r="BV8" s="13"/>
    </row>
    <row r="9" spans="1:74" s="2" customFormat="1" ht="15.9" customHeight="1">
      <c r="A9" s="5">
        <v>2</v>
      </c>
      <c r="B9" s="6">
        <v>44376</v>
      </c>
      <c r="C9" s="62" t="s">
        <v>21</v>
      </c>
      <c r="D9" s="28" t="s">
        <v>38</v>
      </c>
      <c r="E9" s="29"/>
      <c r="F9" s="57" t="s">
        <v>39</v>
      </c>
      <c r="G9" s="58">
        <v>45633</v>
      </c>
      <c r="H9" s="53">
        <v>2</v>
      </c>
      <c r="I9" s="31"/>
      <c r="J9" s="32"/>
      <c r="K9" s="41"/>
      <c r="L9" s="41"/>
      <c r="M9" s="29"/>
      <c r="N9" s="41"/>
      <c r="O9" s="41"/>
      <c r="P9" s="42"/>
      <c r="Q9" s="35"/>
      <c r="R9" s="36"/>
      <c r="S9" s="36">
        <v>6032</v>
      </c>
      <c r="T9" s="54">
        <f t="shared" si="0"/>
        <v>784</v>
      </c>
      <c r="U9" s="54">
        <f t="shared" si="1"/>
        <v>5248</v>
      </c>
      <c r="V9" s="37"/>
      <c r="W9" s="38"/>
      <c r="X9" s="38"/>
      <c r="Y9" s="38"/>
      <c r="Z9" s="39"/>
      <c r="AA9" s="39"/>
      <c r="AB9" s="39"/>
      <c r="AC9" s="39"/>
      <c r="AD9" s="39"/>
      <c r="AE9" s="39"/>
      <c r="AF9" s="39"/>
      <c r="AG9" s="39"/>
      <c r="AH9" s="39"/>
      <c r="AI9" s="39"/>
      <c r="AJ9" s="39"/>
      <c r="AK9" s="39"/>
      <c r="AL9" s="13"/>
      <c r="AM9" s="13"/>
      <c r="AN9" s="13"/>
      <c r="AO9" s="13"/>
      <c r="AP9" s="13"/>
      <c r="AQ9" s="13"/>
      <c r="AR9" s="13"/>
      <c r="AS9" s="13"/>
      <c r="AT9" s="13"/>
      <c r="AU9" s="13"/>
      <c r="AV9" s="13"/>
      <c r="AW9" s="13"/>
      <c r="AX9" s="13"/>
      <c r="AY9" s="13"/>
      <c r="AZ9" s="13"/>
      <c r="BA9" s="13"/>
      <c r="BB9" s="13"/>
      <c r="BC9" s="13"/>
      <c r="BD9" s="13"/>
      <c r="BE9" s="13"/>
      <c r="BF9" s="13"/>
      <c r="BG9" s="13"/>
      <c r="BH9" s="13"/>
      <c r="BI9" s="13"/>
      <c r="BJ9" s="13"/>
      <c r="BK9" s="13"/>
      <c r="BL9" s="13"/>
      <c r="BM9" s="13"/>
      <c r="BN9" s="13"/>
      <c r="BO9" s="13"/>
      <c r="BP9" s="13"/>
      <c r="BQ9" s="13"/>
      <c r="BR9" s="13"/>
      <c r="BS9" s="13"/>
      <c r="BT9" s="13"/>
      <c r="BU9" s="13"/>
      <c r="BV9" s="13"/>
    </row>
    <row r="10" spans="1:74" s="2" customFormat="1" ht="15.9" customHeight="1">
      <c r="A10" s="5">
        <v>3</v>
      </c>
      <c r="B10" s="6">
        <v>44376</v>
      </c>
      <c r="C10" s="62" t="s">
        <v>22</v>
      </c>
      <c r="D10" s="28" t="s">
        <v>41</v>
      </c>
      <c r="E10" s="40"/>
      <c r="F10" s="65">
        <v>552103782704</v>
      </c>
      <c r="G10" s="58">
        <v>45633</v>
      </c>
      <c r="H10" s="53">
        <v>3</v>
      </c>
      <c r="I10" s="33"/>
      <c r="J10" s="28"/>
      <c r="K10" s="30"/>
      <c r="L10" s="30"/>
      <c r="M10" s="40"/>
      <c r="N10" s="30"/>
      <c r="O10" s="41"/>
      <c r="P10" s="42"/>
      <c r="Q10" s="35"/>
      <c r="R10" s="36"/>
      <c r="S10" s="36">
        <v>22958</v>
      </c>
      <c r="T10" s="54">
        <f t="shared" si="0"/>
        <v>2985</v>
      </c>
      <c r="U10" s="54">
        <f t="shared" si="1"/>
        <v>19973</v>
      </c>
      <c r="V10" s="37"/>
      <c r="W10" s="38"/>
      <c r="X10" s="38"/>
      <c r="Y10" s="38"/>
      <c r="Z10" s="39"/>
      <c r="AA10" s="39"/>
      <c r="AB10" s="39"/>
      <c r="AC10" s="39"/>
      <c r="AD10" s="39"/>
      <c r="AE10" s="39"/>
      <c r="AF10" s="39"/>
      <c r="AG10" s="39"/>
      <c r="AH10" s="39"/>
      <c r="AI10" s="39"/>
      <c r="AJ10" s="39"/>
      <c r="AK10" s="39"/>
      <c r="AL10" s="13"/>
      <c r="AM10" s="13"/>
      <c r="AN10" s="13"/>
      <c r="AO10" s="13"/>
      <c r="AP10" s="13"/>
      <c r="AQ10" s="13"/>
      <c r="AR10" s="13"/>
      <c r="AS10" s="13"/>
      <c r="AT10" s="13"/>
      <c r="AU10" s="13"/>
      <c r="AV10" s="13"/>
      <c r="AW10" s="13"/>
      <c r="AX10" s="13"/>
      <c r="AY10" s="13"/>
      <c r="AZ10" s="13"/>
      <c r="BA10" s="13"/>
      <c r="BB10" s="13"/>
      <c r="BC10" s="13"/>
      <c r="BD10" s="13"/>
      <c r="BE10" s="13"/>
      <c r="BF10" s="13"/>
      <c r="BG10" s="13"/>
      <c r="BH10" s="13"/>
      <c r="BI10" s="13"/>
      <c r="BJ10" s="13"/>
      <c r="BK10" s="13"/>
      <c r="BL10" s="13"/>
      <c r="BM10" s="13"/>
      <c r="BN10" s="13"/>
      <c r="BO10" s="13"/>
      <c r="BP10" s="13"/>
      <c r="BQ10" s="13"/>
      <c r="BR10" s="13"/>
      <c r="BS10" s="13"/>
      <c r="BT10" s="13"/>
      <c r="BU10" s="13"/>
      <c r="BV10" s="13"/>
    </row>
    <row r="11" spans="1:74" s="7" customFormat="1" ht="15.9" customHeight="1">
      <c r="A11" s="5">
        <v>4</v>
      </c>
      <c r="B11" s="6">
        <v>44376</v>
      </c>
      <c r="C11" s="62" t="s">
        <v>23</v>
      </c>
      <c r="D11" s="28" t="s">
        <v>43</v>
      </c>
      <c r="E11" s="29"/>
      <c r="F11" s="57" t="s">
        <v>64</v>
      </c>
      <c r="G11" s="58">
        <v>45633</v>
      </c>
      <c r="H11" s="53">
        <v>4</v>
      </c>
      <c r="I11" s="33"/>
      <c r="J11" s="28"/>
      <c r="K11" s="30"/>
      <c r="L11" s="30"/>
      <c r="M11" s="29"/>
      <c r="N11" s="30"/>
      <c r="O11" s="30"/>
      <c r="P11" s="34"/>
      <c r="Q11" s="35"/>
      <c r="R11" s="36"/>
      <c r="S11" s="36">
        <v>4157.3999999999996</v>
      </c>
      <c r="T11" s="54">
        <f t="shared" si="0"/>
        <v>540</v>
      </c>
      <c r="U11" s="54">
        <f t="shared" si="1"/>
        <v>3617.3999999999996</v>
      </c>
      <c r="V11" s="37"/>
      <c r="W11" s="38"/>
      <c r="X11" s="38"/>
      <c r="Y11" s="38"/>
      <c r="Z11" s="39"/>
      <c r="AA11" s="39"/>
      <c r="AB11" s="39"/>
      <c r="AC11" s="39"/>
      <c r="AD11" s="39"/>
      <c r="AE11" s="39"/>
      <c r="AF11" s="39"/>
      <c r="AG11" s="39"/>
      <c r="AH11" s="39"/>
      <c r="AI11" s="39"/>
      <c r="AJ11" s="39"/>
      <c r="AK11" s="39"/>
      <c r="AL11" s="13"/>
      <c r="AM11" s="13"/>
      <c r="AN11" s="13"/>
      <c r="AO11" s="13"/>
      <c r="AP11" s="13"/>
      <c r="AQ11" s="13"/>
      <c r="AR11" s="13"/>
      <c r="AS11" s="13"/>
      <c r="AT11" s="13"/>
      <c r="AU11" s="13"/>
      <c r="AV11" s="13"/>
      <c r="AW11" s="13"/>
      <c r="AX11" s="13"/>
      <c r="AY11" s="13"/>
      <c r="AZ11" s="13"/>
      <c r="BA11" s="13"/>
      <c r="BB11" s="13"/>
      <c r="BC11" s="13"/>
      <c r="BD11" s="13"/>
      <c r="BE11" s="13"/>
      <c r="BF11" s="13"/>
      <c r="BG11" s="13"/>
      <c r="BH11" s="13"/>
      <c r="BI11" s="13"/>
      <c r="BJ11" s="13"/>
      <c r="BK11" s="13"/>
      <c r="BL11" s="13"/>
      <c r="BM11" s="13"/>
      <c r="BN11" s="13"/>
      <c r="BO11" s="13"/>
      <c r="BP11" s="13"/>
      <c r="BQ11" s="13"/>
      <c r="BR11" s="13"/>
      <c r="BS11" s="13"/>
      <c r="BT11" s="13"/>
      <c r="BU11" s="13"/>
      <c r="BV11" s="13"/>
    </row>
    <row r="12" spans="1:74" s="7" customFormat="1" ht="15.9" customHeight="1">
      <c r="A12" s="5">
        <v>5</v>
      </c>
      <c r="B12" s="6">
        <v>44376</v>
      </c>
      <c r="C12" s="62" t="s">
        <v>24</v>
      </c>
      <c r="D12" s="28" t="s">
        <v>50</v>
      </c>
      <c r="E12" s="40"/>
      <c r="F12" s="57" t="s">
        <v>58</v>
      </c>
      <c r="G12" s="58">
        <v>45633</v>
      </c>
      <c r="H12" s="53">
        <v>5</v>
      </c>
      <c r="I12" s="33"/>
      <c r="J12" s="28"/>
      <c r="K12" s="30"/>
      <c r="L12" s="30"/>
      <c r="M12" s="29"/>
      <c r="N12" s="30"/>
      <c r="O12" s="30"/>
      <c r="P12" s="34"/>
      <c r="Q12" s="35"/>
      <c r="R12" s="36"/>
      <c r="S12" s="36"/>
      <c r="T12" s="54">
        <f t="shared" si="0"/>
        <v>0</v>
      </c>
      <c r="U12" s="54">
        <f t="shared" si="1"/>
        <v>0</v>
      </c>
      <c r="V12" s="37"/>
      <c r="W12" s="38"/>
      <c r="X12" s="38"/>
      <c r="Y12" s="38"/>
      <c r="Z12" s="39"/>
      <c r="AA12" s="39"/>
      <c r="AB12" s="39"/>
      <c r="AC12" s="39"/>
      <c r="AD12" s="39"/>
      <c r="AE12" s="39"/>
      <c r="AF12" s="39"/>
      <c r="AG12" s="39"/>
      <c r="AH12" s="39"/>
      <c r="AI12" s="39"/>
      <c r="AJ12" s="39"/>
      <c r="AK12" s="39"/>
      <c r="AL12" s="13"/>
      <c r="AM12" s="13"/>
      <c r="AN12" s="13"/>
      <c r="AO12" s="13"/>
      <c r="AP12" s="13"/>
      <c r="AQ12" s="13"/>
      <c r="AR12" s="13"/>
      <c r="AS12" s="13"/>
      <c r="AT12" s="13"/>
      <c r="AU12" s="13"/>
      <c r="AV12" s="13"/>
      <c r="AW12" s="13"/>
      <c r="AX12" s="13"/>
      <c r="AY12" s="13"/>
      <c r="AZ12" s="13"/>
      <c r="BA12" s="13"/>
      <c r="BB12" s="13"/>
      <c r="BC12" s="13"/>
      <c r="BD12" s="13"/>
      <c r="BE12" s="13"/>
      <c r="BF12" s="13"/>
      <c r="BG12" s="13"/>
      <c r="BH12" s="13"/>
      <c r="BI12" s="13"/>
      <c r="BJ12" s="13"/>
      <c r="BK12" s="13"/>
      <c r="BL12" s="13"/>
      <c r="BM12" s="13"/>
      <c r="BN12" s="13"/>
      <c r="BO12" s="13"/>
      <c r="BP12" s="13"/>
      <c r="BQ12" s="13"/>
      <c r="BR12" s="13"/>
      <c r="BS12" s="13"/>
      <c r="BT12" s="13"/>
      <c r="BU12" s="13"/>
      <c r="BV12" s="13"/>
    </row>
    <row r="13" spans="1:74" s="7" customFormat="1" ht="15.9" customHeight="1">
      <c r="A13" s="5">
        <v>6</v>
      </c>
      <c r="B13" s="6">
        <v>44376</v>
      </c>
      <c r="C13" s="62" t="s">
        <v>25</v>
      </c>
      <c r="D13" s="43" t="s">
        <v>51</v>
      </c>
      <c r="E13" s="40"/>
      <c r="F13" s="56" t="s">
        <v>68</v>
      </c>
      <c r="G13" s="61">
        <v>45633</v>
      </c>
      <c r="H13" s="53">
        <v>6</v>
      </c>
      <c r="I13" s="33"/>
      <c r="J13" s="28"/>
      <c r="K13" s="30"/>
      <c r="L13" s="30"/>
      <c r="M13" s="29"/>
      <c r="N13" s="30"/>
      <c r="O13" s="41"/>
      <c r="P13" s="42"/>
      <c r="Q13" s="35"/>
      <c r="R13" s="36"/>
      <c r="S13" s="36"/>
      <c r="T13" s="54">
        <f t="shared" si="0"/>
        <v>0</v>
      </c>
      <c r="U13" s="54">
        <f t="shared" si="1"/>
        <v>0</v>
      </c>
      <c r="V13" s="37"/>
      <c r="W13" s="38"/>
      <c r="X13" s="38"/>
      <c r="Y13" s="38"/>
      <c r="Z13" s="39"/>
      <c r="AA13" s="39"/>
      <c r="AB13" s="39"/>
      <c r="AC13" s="39"/>
      <c r="AD13" s="39"/>
      <c r="AE13" s="39"/>
      <c r="AF13" s="39"/>
      <c r="AG13" s="39"/>
      <c r="AH13" s="39"/>
      <c r="AI13" s="39"/>
      <c r="AJ13" s="39"/>
      <c r="AK13" s="39"/>
      <c r="AL13" s="13"/>
      <c r="AM13" s="13"/>
      <c r="AN13" s="13"/>
      <c r="AO13" s="13"/>
      <c r="AP13" s="13"/>
      <c r="AQ13" s="13"/>
      <c r="AR13" s="13"/>
      <c r="AS13" s="13"/>
      <c r="AT13" s="13"/>
      <c r="AU13" s="13"/>
      <c r="AV13" s="13"/>
      <c r="AW13" s="13"/>
      <c r="AX13" s="13"/>
      <c r="AY13" s="13"/>
      <c r="AZ13" s="13"/>
      <c r="BA13" s="13"/>
      <c r="BB13" s="13"/>
      <c r="BC13" s="13"/>
      <c r="BD13" s="13"/>
      <c r="BE13" s="13"/>
      <c r="BF13" s="13"/>
      <c r="BG13" s="13"/>
      <c r="BH13" s="13"/>
      <c r="BI13" s="13"/>
      <c r="BJ13" s="13"/>
      <c r="BK13" s="13"/>
      <c r="BL13" s="13"/>
      <c r="BM13" s="13"/>
      <c r="BN13" s="13"/>
      <c r="BO13" s="13"/>
      <c r="BP13" s="13"/>
      <c r="BQ13" s="13"/>
      <c r="BR13" s="13"/>
      <c r="BS13" s="13"/>
      <c r="BT13" s="13"/>
      <c r="BU13" s="13"/>
      <c r="BV13" s="13"/>
    </row>
    <row r="14" spans="1:74" s="7" customFormat="1" ht="15.9" customHeight="1">
      <c r="A14" s="5">
        <v>7</v>
      </c>
      <c r="B14" s="6">
        <v>44376</v>
      </c>
      <c r="C14" s="62" t="s">
        <v>26</v>
      </c>
      <c r="D14" s="28" t="s">
        <v>44</v>
      </c>
      <c r="E14" s="63"/>
      <c r="F14" s="60" t="s">
        <v>45</v>
      </c>
      <c r="G14" s="61">
        <v>45635</v>
      </c>
      <c r="H14" s="53">
        <v>7</v>
      </c>
      <c r="I14" s="33"/>
      <c r="J14" s="28"/>
      <c r="K14" s="30"/>
      <c r="L14" s="30"/>
      <c r="M14" s="29"/>
      <c r="N14" s="30"/>
      <c r="O14" s="30"/>
      <c r="P14" s="34"/>
      <c r="Q14" s="35"/>
      <c r="R14" s="36"/>
      <c r="S14" s="36"/>
      <c r="T14" s="54">
        <f t="shared" si="0"/>
        <v>0</v>
      </c>
      <c r="U14" s="54">
        <f t="shared" si="1"/>
        <v>0</v>
      </c>
      <c r="V14" s="37"/>
      <c r="W14" s="38"/>
      <c r="X14" s="38"/>
      <c r="Y14" s="38"/>
      <c r="Z14" s="39"/>
      <c r="AA14" s="39"/>
      <c r="AB14" s="39"/>
      <c r="AC14" s="39"/>
      <c r="AD14" s="39"/>
      <c r="AE14" s="39"/>
      <c r="AF14" s="39"/>
      <c r="AG14" s="39"/>
      <c r="AH14" s="39"/>
      <c r="AI14" s="39"/>
      <c r="AJ14" s="39"/>
      <c r="AK14" s="39"/>
      <c r="AL14" s="13"/>
      <c r="AM14" s="13"/>
      <c r="AN14" s="13"/>
      <c r="AO14" s="13"/>
      <c r="AP14" s="13"/>
      <c r="AQ14" s="13"/>
      <c r="AR14" s="13"/>
      <c r="AS14" s="13"/>
      <c r="AT14" s="13"/>
      <c r="AU14" s="13"/>
      <c r="AV14" s="13"/>
      <c r="AW14" s="13"/>
      <c r="AX14" s="13"/>
      <c r="AY14" s="13"/>
      <c r="AZ14" s="13"/>
      <c r="BA14" s="13"/>
      <c r="BB14" s="13"/>
      <c r="BC14" s="13"/>
      <c r="BD14" s="13"/>
      <c r="BE14" s="13"/>
      <c r="BF14" s="13"/>
      <c r="BG14" s="13"/>
      <c r="BH14" s="13"/>
      <c r="BI14" s="13"/>
      <c r="BJ14" s="13"/>
      <c r="BK14" s="13"/>
      <c r="BL14" s="13"/>
      <c r="BM14" s="13"/>
      <c r="BN14" s="13"/>
      <c r="BO14" s="13"/>
      <c r="BP14" s="13"/>
      <c r="BQ14" s="13"/>
      <c r="BR14" s="13"/>
      <c r="BS14" s="13"/>
      <c r="BT14" s="13"/>
      <c r="BU14" s="13"/>
      <c r="BV14" s="13"/>
    </row>
    <row r="15" spans="1:74" s="7" customFormat="1" ht="15.9" customHeight="1">
      <c r="A15" s="5">
        <v>8</v>
      </c>
      <c r="B15" s="6">
        <v>44377</v>
      </c>
      <c r="C15" s="62" t="s">
        <v>27</v>
      </c>
      <c r="D15" s="28" t="s">
        <v>52</v>
      </c>
      <c r="E15" s="59"/>
      <c r="F15" s="60" t="s">
        <v>57</v>
      </c>
      <c r="G15" s="61">
        <v>45635</v>
      </c>
      <c r="H15" s="53">
        <v>8</v>
      </c>
      <c r="I15" s="33"/>
      <c r="J15" s="28"/>
      <c r="K15" s="30"/>
      <c r="L15" s="30"/>
      <c r="M15" s="29"/>
      <c r="N15" s="30"/>
      <c r="O15" s="30"/>
      <c r="P15" s="34"/>
      <c r="Q15" s="35"/>
      <c r="R15" s="36"/>
      <c r="S15" s="36"/>
      <c r="T15" s="54">
        <f t="shared" si="0"/>
        <v>0</v>
      </c>
      <c r="U15" s="54">
        <f t="shared" si="1"/>
        <v>0</v>
      </c>
      <c r="V15" s="37"/>
      <c r="W15" s="38"/>
      <c r="X15" s="38"/>
      <c r="Y15" s="38"/>
      <c r="Z15" s="39"/>
      <c r="AA15" s="39"/>
      <c r="AB15" s="39"/>
      <c r="AC15" s="39"/>
      <c r="AD15" s="39"/>
      <c r="AE15" s="39"/>
      <c r="AF15" s="39"/>
      <c r="AG15" s="39"/>
      <c r="AH15" s="39"/>
      <c r="AI15" s="39"/>
      <c r="AJ15" s="39"/>
      <c r="AK15" s="39"/>
      <c r="AL15" s="13"/>
      <c r="AM15" s="13"/>
      <c r="AN15" s="13"/>
      <c r="AO15" s="13"/>
      <c r="AP15" s="13"/>
      <c r="AQ15" s="13"/>
      <c r="AR15" s="13"/>
      <c r="AS15" s="13"/>
      <c r="AT15" s="13"/>
      <c r="AU15" s="13"/>
      <c r="AV15" s="13"/>
      <c r="AW15" s="13"/>
      <c r="AX15" s="13"/>
      <c r="AY15" s="13"/>
      <c r="AZ15" s="13"/>
      <c r="BA15" s="13"/>
      <c r="BB15" s="13"/>
      <c r="BC15" s="13"/>
      <c r="BD15" s="13"/>
      <c r="BE15" s="13"/>
      <c r="BF15" s="13"/>
      <c r="BG15" s="13"/>
      <c r="BH15" s="13"/>
      <c r="BI15" s="13"/>
      <c r="BJ15" s="13"/>
      <c r="BK15" s="13"/>
      <c r="BL15" s="13"/>
      <c r="BM15" s="13"/>
      <c r="BN15" s="13"/>
      <c r="BO15" s="13"/>
      <c r="BP15" s="13"/>
      <c r="BQ15" s="13"/>
      <c r="BR15" s="13"/>
      <c r="BS15" s="13"/>
      <c r="BT15" s="13"/>
      <c r="BU15" s="13"/>
      <c r="BV15" s="13"/>
    </row>
    <row r="16" spans="1:74" s="7" customFormat="1" ht="15.9" customHeight="1">
      <c r="A16" s="5">
        <v>9</v>
      </c>
      <c r="B16" s="6">
        <v>44377</v>
      </c>
      <c r="C16" s="62" t="s">
        <v>28</v>
      </c>
      <c r="D16" s="32" t="s">
        <v>54</v>
      </c>
      <c r="E16" s="63"/>
      <c r="F16" s="60" t="s">
        <v>55</v>
      </c>
      <c r="G16" s="61">
        <v>45635</v>
      </c>
      <c r="H16" s="53">
        <v>9</v>
      </c>
      <c r="I16" s="31"/>
      <c r="J16" s="32"/>
      <c r="K16" s="41"/>
      <c r="L16" s="41"/>
      <c r="M16" s="29"/>
      <c r="N16" s="41"/>
      <c r="O16" s="30"/>
      <c r="P16" s="42"/>
      <c r="Q16" s="35"/>
      <c r="R16" s="36"/>
      <c r="S16" s="36"/>
      <c r="T16" s="54">
        <f t="shared" si="0"/>
        <v>0</v>
      </c>
      <c r="U16" s="54">
        <f t="shared" si="1"/>
        <v>0</v>
      </c>
      <c r="V16" s="37"/>
      <c r="W16" s="38"/>
      <c r="X16" s="38"/>
      <c r="Y16" s="38"/>
      <c r="Z16" s="39"/>
      <c r="AA16" s="39"/>
      <c r="AB16" s="39"/>
      <c r="AC16" s="39"/>
      <c r="AD16" s="39"/>
      <c r="AE16" s="39"/>
      <c r="AF16" s="39"/>
      <c r="AG16" s="39"/>
      <c r="AH16" s="39"/>
      <c r="AI16" s="39"/>
      <c r="AJ16" s="39"/>
      <c r="AK16" s="39"/>
      <c r="AL16" s="13"/>
      <c r="AM16" s="13"/>
      <c r="AN16" s="13"/>
      <c r="AO16" s="13"/>
      <c r="AP16" s="13"/>
      <c r="AQ16" s="13"/>
      <c r="AR16" s="13"/>
      <c r="AS16" s="13"/>
      <c r="AT16" s="13"/>
      <c r="AU16" s="13"/>
      <c r="AV16" s="13"/>
      <c r="AW16" s="13"/>
      <c r="AX16" s="13"/>
      <c r="AY16" s="13"/>
      <c r="AZ16" s="13"/>
      <c r="BA16" s="13"/>
      <c r="BB16" s="13"/>
      <c r="BC16" s="13"/>
      <c r="BD16" s="13"/>
      <c r="BE16" s="13"/>
      <c r="BF16" s="13"/>
      <c r="BG16" s="13"/>
      <c r="BH16" s="13"/>
      <c r="BI16" s="13"/>
      <c r="BJ16" s="13"/>
      <c r="BK16" s="13"/>
      <c r="BL16" s="13"/>
      <c r="BM16" s="13"/>
      <c r="BN16" s="13"/>
      <c r="BO16" s="13"/>
      <c r="BP16" s="13"/>
      <c r="BQ16" s="13"/>
      <c r="BR16" s="13"/>
      <c r="BS16" s="13"/>
      <c r="BT16" s="13"/>
      <c r="BU16" s="13"/>
      <c r="BV16" s="13"/>
    </row>
    <row r="17" spans="1:74" s="7" customFormat="1" ht="15.9" customHeight="1">
      <c r="A17" s="5">
        <v>10</v>
      </c>
      <c r="B17" s="6">
        <v>44377</v>
      </c>
      <c r="C17" s="62" t="s">
        <v>29</v>
      </c>
      <c r="D17" s="28" t="s">
        <v>42</v>
      </c>
      <c r="E17" s="29" t="s">
        <v>15</v>
      </c>
      <c r="F17" s="57" t="s">
        <v>67</v>
      </c>
      <c r="G17" s="61">
        <v>45635</v>
      </c>
      <c r="H17" s="53">
        <v>10</v>
      </c>
      <c r="I17" s="33"/>
      <c r="J17" s="28"/>
      <c r="K17" s="30"/>
      <c r="L17" s="30"/>
      <c r="M17" s="40"/>
      <c r="N17" s="30"/>
      <c r="O17" s="30"/>
      <c r="P17" s="34"/>
      <c r="Q17" s="35"/>
      <c r="R17" s="36"/>
      <c r="S17" s="36"/>
      <c r="T17" s="54">
        <f t="shared" si="0"/>
        <v>0</v>
      </c>
      <c r="U17" s="54">
        <f t="shared" si="1"/>
        <v>0</v>
      </c>
      <c r="V17" s="37"/>
      <c r="W17" s="38"/>
      <c r="X17" s="38"/>
      <c r="Y17" s="38"/>
      <c r="Z17" s="39"/>
      <c r="AA17" s="39"/>
      <c r="AB17" s="39"/>
      <c r="AC17" s="39"/>
      <c r="AD17" s="39"/>
      <c r="AE17" s="39"/>
      <c r="AF17" s="39"/>
      <c r="AG17" s="39"/>
      <c r="AH17" s="39"/>
      <c r="AI17" s="39"/>
      <c r="AJ17" s="39"/>
      <c r="AK17" s="39"/>
      <c r="AL17" s="13"/>
      <c r="AM17" s="13"/>
      <c r="AN17" s="13"/>
      <c r="AO17" s="13"/>
      <c r="AP17" s="13"/>
      <c r="AQ17" s="13"/>
      <c r="AR17" s="13"/>
      <c r="AS17" s="13"/>
      <c r="AT17" s="13"/>
      <c r="AU17" s="13"/>
      <c r="AV17" s="13"/>
      <c r="AW17" s="13"/>
      <c r="AX17" s="13"/>
      <c r="AY17" s="13"/>
      <c r="AZ17" s="13"/>
      <c r="BA17" s="13"/>
      <c r="BB17" s="13"/>
      <c r="BC17" s="13"/>
      <c r="BD17" s="13"/>
      <c r="BE17" s="13"/>
      <c r="BF17" s="13"/>
      <c r="BG17" s="13"/>
      <c r="BH17" s="13"/>
      <c r="BI17" s="13"/>
      <c r="BJ17" s="13"/>
      <c r="BK17" s="13"/>
      <c r="BL17" s="13"/>
      <c r="BM17" s="13"/>
      <c r="BN17" s="13"/>
      <c r="BO17" s="13"/>
      <c r="BP17" s="13"/>
      <c r="BQ17" s="13"/>
      <c r="BR17" s="13"/>
      <c r="BS17" s="13"/>
      <c r="BT17" s="13"/>
      <c r="BU17" s="13"/>
      <c r="BV17" s="13"/>
    </row>
    <row r="18" spans="1:74" s="8" customFormat="1" ht="15.9" customHeight="1">
      <c r="A18" s="5">
        <v>11</v>
      </c>
      <c r="B18" s="6">
        <v>44377</v>
      </c>
      <c r="C18" s="62" t="s">
        <v>30</v>
      </c>
      <c r="D18" s="43" t="s">
        <v>46</v>
      </c>
      <c r="E18" s="29"/>
      <c r="F18" s="56" t="s">
        <v>60</v>
      </c>
      <c r="G18" s="61">
        <v>45635</v>
      </c>
      <c r="H18" s="53">
        <v>11</v>
      </c>
      <c r="I18" s="44"/>
      <c r="J18" s="43"/>
      <c r="K18" s="30"/>
      <c r="L18" s="30"/>
      <c r="M18" s="40"/>
      <c r="N18" s="30"/>
      <c r="O18" s="30"/>
      <c r="P18" s="45"/>
      <c r="Q18" s="35"/>
      <c r="R18" s="36"/>
      <c r="S18" s="36"/>
      <c r="T18" s="54">
        <f t="shared" si="0"/>
        <v>0</v>
      </c>
      <c r="U18" s="54">
        <f t="shared" si="1"/>
        <v>0</v>
      </c>
      <c r="V18" s="37"/>
      <c r="W18" s="38"/>
      <c r="X18" s="38"/>
      <c r="Y18" s="38"/>
      <c r="Z18" s="39"/>
      <c r="AA18" s="39"/>
      <c r="AB18" s="39"/>
      <c r="AC18" s="39"/>
      <c r="AD18" s="39"/>
      <c r="AE18" s="39"/>
      <c r="AF18" s="39"/>
      <c r="AG18" s="39"/>
      <c r="AH18" s="39"/>
      <c r="AI18" s="39"/>
      <c r="AJ18" s="39"/>
      <c r="AK18" s="39"/>
      <c r="AL18" s="13"/>
      <c r="AM18" s="13"/>
      <c r="AN18" s="13"/>
      <c r="AO18" s="13"/>
      <c r="AP18" s="13"/>
      <c r="AQ18" s="13"/>
      <c r="AR18" s="13"/>
      <c r="AS18" s="13"/>
      <c r="AT18" s="13"/>
      <c r="AU18" s="13"/>
      <c r="AV18" s="13"/>
      <c r="AW18" s="13"/>
      <c r="AX18" s="13"/>
      <c r="AY18" s="13"/>
      <c r="AZ18" s="13"/>
      <c r="BA18" s="13"/>
      <c r="BB18" s="13"/>
      <c r="BC18" s="13"/>
      <c r="BD18" s="13"/>
      <c r="BE18" s="13"/>
      <c r="BF18" s="13"/>
      <c r="BG18" s="13"/>
      <c r="BH18" s="13"/>
      <c r="BI18" s="13"/>
      <c r="BJ18" s="13"/>
      <c r="BK18" s="13"/>
      <c r="BL18" s="13"/>
      <c r="BM18" s="13"/>
      <c r="BN18" s="13"/>
      <c r="BO18" s="13"/>
      <c r="BP18" s="13"/>
      <c r="BQ18" s="13"/>
      <c r="BR18" s="13"/>
      <c r="BS18" s="13"/>
      <c r="BT18" s="13"/>
      <c r="BU18" s="13"/>
      <c r="BV18" s="13"/>
    </row>
    <row r="19" spans="1:74" s="7" customFormat="1" ht="15.9" customHeight="1">
      <c r="A19" s="5">
        <v>12</v>
      </c>
      <c r="B19" s="6">
        <v>44377</v>
      </c>
      <c r="C19" s="62" t="s">
        <v>31</v>
      </c>
      <c r="D19" s="28" t="s">
        <v>61</v>
      </c>
      <c r="E19" s="63"/>
      <c r="F19" s="57" t="s">
        <v>62</v>
      </c>
      <c r="G19" s="61">
        <v>45636</v>
      </c>
      <c r="H19" s="53">
        <v>12</v>
      </c>
      <c r="I19" s="33"/>
      <c r="J19" s="28"/>
      <c r="K19" s="30"/>
      <c r="L19" s="30"/>
      <c r="M19" s="40"/>
      <c r="N19" s="30"/>
      <c r="O19" s="30"/>
      <c r="P19" s="34"/>
      <c r="Q19" s="35"/>
      <c r="R19" s="36"/>
      <c r="S19" s="36"/>
      <c r="T19" s="54">
        <f t="shared" si="0"/>
        <v>0</v>
      </c>
      <c r="U19" s="54">
        <f t="shared" si="1"/>
        <v>0</v>
      </c>
      <c r="V19" s="37"/>
      <c r="W19" s="38"/>
      <c r="X19" s="38"/>
      <c r="Y19" s="38"/>
      <c r="Z19" s="39"/>
      <c r="AA19" s="39"/>
      <c r="AB19" s="39"/>
      <c r="AC19" s="39"/>
      <c r="AD19" s="39"/>
      <c r="AE19" s="39"/>
      <c r="AF19" s="39"/>
      <c r="AG19" s="39"/>
      <c r="AH19" s="39"/>
      <c r="AI19" s="39"/>
      <c r="AJ19" s="39"/>
      <c r="AK19" s="39"/>
      <c r="AL19" s="13"/>
      <c r="AM19" s="13"/>
      <c r="AN19" s="13"/>
      <c r="AO19" s="13"/>
      <c r="AP19" s="13"/>
      <c r="AQ19" s="13"/>
      <c r="AR19" s="13"/>
      <c r="AS19" s="13"/>
      <c r="AT19" s="13"/>
      <c r="AU19" s="13"/>
      <c r="AV19" s="13"/>
      <c r="AW19" s="13"/>
      <c r="AX19" s="13"/>
      <c r="AY19" s="13"/>
      <c r="AZ19" s="13"/>
      <c r="BA19" s="13"/>
      <c r="BB19" s="13"/>
      <c r="BC19" s="13"/>
      <c r="BD19" s="13"/>
      <c r="BE19" s="13"/>
      <c r="BF19" s="13"/>
      <c r="BG19" s="13"/>
      <c r="BH19" s="13"/>
      <c r="BI19" s="13"/>
      <c r="BJ19" s="13"/>
      <c r="BK19" s="13"/>
      <c r="BL19" s="13"/>
      <c r="BM19" s="13"/>
      <c r="BN19" s="13"/>
      <c r="BO19" s="13"/>
      <c r="BP19" s="13"/>
      <c r="BQ19" s="13"/>
      <c r="BR19" s="13"/>
      <c r="BS19" s="13"/>
      <c r="BT19" s="13"/>
      <c r="BU19" s="13"/>
      <c r="BV19" s="13"/>
    </row>
    <row r="20" spans="1:74" s="7" customFormat="1" ht="15.9" customHeight="1">
      <c r="A20" s="5">
        <v>13</v>
      </c>
      <c r="B20" s="6">
        <v>44378</v>
      </c>
      <c r="C20" s="62" t="s">
        <v>47</v>
      </c>
      <c r="D20" s="32" t="s">
        <v>65</v>
      </c>
      <c r="E20" s="29"/>
      <c r="F20" s="60" t="s">
        <v>66</v>
      </c>
      <c r="G20" s="61">
        <v>45636</v>
      </c>
      <c r="H20" s="53">
        <v>13</v>
      </c>
      <c r="I20" s="33"/>
      <c r="J20" s="28"/>
      <c r="K20" s="30"/>
      <c r="L20" s="30"/>
      <c r="M20" s="40"/>
      <c r="N20" s="30"/>
      <c r="O20" s="30"/>
      <c r="P20" s="34"/>
      <c r="Q20" s="35"/>
      <c r="R20" s="36"/>
      <c r="S20" s="36"/>
      <c r="T20" s="54">
        <f t="shared" si="0"/>
        <v>0</v>
      </c>
      <c r="U20" s="54">
        <f t="shared" si="1"/>
        <v>0</v>
      </c>
      <c r="V20" s="37"/>
      <c r="W20" s="38"/>
      <c r="X20" s="38"/>
      <c r="Y20" s="38"/>
      <c r="Z20" s="39"/>
      <c r="AA20" s="39"/>
      <c r="AB20" s="39"/>
      <c r="AC20" s="39"/>
      <c r="AD20" s="39"/>
      <c r="AE20" s="39"/>
      <c r="AF20" s="39"/>
      <c r="AG20" s="39"/>
      <c r="AH20" s="39"/>
      <c r="AI20" s="39"/>
      <c r="AJ20" s="39"/>
      <c r="AK20" s="39"/>
      <c r="AL20" s="13"/>
      <c r="AM20" s="13"/>
      <c r="AN20" s="13"/>
      <c r="AO20" s="13"/>
      <c r="AP20" s="13"/>
      <c r="AQ20" s="13"/>
      <c r="AR20" s="13"/>
      <c r="AS20" s="13"/>
      <c r="AT20" s="13"/>
      <c r="AU20" s="13"/>
      <c r="AV20" s="13"/>
      <c r="AW20" s="13"/>
      <c r="AX20" s="13"/>
      <c r="AY20" s="13"/>
      <c r="AZ20" s="13"/>
      <c r="BA20" s="13"/>
      <c r="BB20" s="13"/>
      <c r="BC20" s="13"/>
      <c r="BD20" s="13"/>
      <c r="BE20" s="13"/>
      <c r="BF20" s="13"/>
      <c r="BG20" s="13"/>
      <c r="BH20" s="13"/>
      <c r="BI20" s="13"/>
      <c r="BJ20" s="13"/>
      <c r="BK20" s="13"/>
      <c r="BL20" s="13"/>
      <c r="BM20" s="13"/>
      <c r="BN20" s="13"/>
      <c r="BO20" s="13"/>
      <c r="BP20" s="13"/>
      <c r="BQ20" s="13"/>
      <c r="BR20" s="13"/>
      <c r="BS20" s="13"/>
      <c r="BT20" s="13"/>
      <c r="BU20" s="13"/>
      <c r="BV20" s="13"/>
    </row>
    <row r="21" spans="1:74" s="7" customFormat="1" ht="15.9" customHeight="1">
      <c r="A21" s="5">
        <v>17</v>
      </c>
      <c r="B21" s="6">
        <v>44378</v>
      </c>
      <c r="C21" s="62" t="s">
        <v>48</v>
      </c>
      <c r="D21" s="28" t="s">
        <v>59</v>
      </c>
      <c r="E21" s="29"/>
      <c r="F21" s="65">
        <v>552003810404</v>
      </c>
      <c r="G21" s="61">
        <v>45636</v>
      </c>
      <c r="H21" s="66">
        <v>14</v>
      </c>
      <c r="I21" s="47"/>
      <c r="J21" s="47"/>
      <c r="K21" s="47"/>
      <c r="L21" s="47"/>
      <c r="M21" s="47"/>
      <c r="N21" s="47"/>
      <c r="O21" s="47"/>
      <c r="P21" s="47"/>
      <c r="Q21" s="49"/>
      <c r="R21" s="49"/>
      <c r="S21" s="49"/>
      <c r="T21" s="55"/>
      <c r="U21" s="55"/>
      <c r="V21" s="37"/>
      <c r="W21" s="38"/>
      <c r="X21" s="38"/>
      <c r="Y21" s="38"/>
      <c r="Z21" s="39"/>
      <c r="AA21" s="39"/>
      <c r="AB21" s="39"/>
      <c r="AC21" s="39"/>
      <c r="AD21" s="39"/>
      <c r="AE21" s="39"/>
      <c r="AF21" s="39"/>
      <c r="AG21" s="39"/>
      <c r="AH21" s="39"/>
      <c r="AI21" s="39"/>
      <c r="AJ21" s="39"/>
      <c r="AK21" s="39"/>
      <c r="AL21" s="13"/>
      <c r="AM21" s="13"/>
      <c r="AN21" s="13"/>
      <c r="AO21" s="13"/>
      <c r="AP21" s="13"/>
      <c r="AQ21" s="13"/>
      <c r="AR21" s="13"/>
      <c r="AS21" s="13"/>
      <c r="AT21" s="13"/>
      <c r="AU21" s="13"/>
      <c r="AV21" s="13"/>
      <c r="AW21" s="13"/>
      <c r="AX21" s="13"/>
      <c r="AY21" s="13"/>
      <c r="AZ21" s="13"/>
      <c r="BA21" s="13"/>
      <c r="BB21" s="13"/>
      <c r="BC21" s="13"/>
      <c r="BD21" s="13"/>
      <c r="BE21" s="13"/>
      <c r="BF21" s="13"/>
      <c r="BG21" s="13"/>
      <c r="BH21" s="13"/>
      <c r="BI21" s="13"/>
      <c r="BJ21" s="13"/>
      <c r="BK21" s="13"/>
      <c r="BL21" s="13"/>
      <c r="BM21" s="13"/>
      <c r="BN21" s="13"/>
      <c r="BO21" s="13"/>
      <c r="BP21" s="13"/>
      <c r="BQ21" s="13"/>
      <c r="BR21" s="13"/>
      <c r="BS21" s="13"/>
      <c r="BT21" s="13"/>
      <c r="BU21" s="13"/>
      <c r="BV21" s="13"/>
    </row>
    <row r="22" spans="1:74" s="7" customFormat="1" ht="15.9" customHeight="1">
      <c r="A22" s="5">
        <v>18</v>
      </c>
      <c r="B22" s="6">
        <v>44378</v>
      </c>
      <c r="C22" s="62" t="s">
        <v>49</v>
      </c>
      <c r="D22" s="43" t="s">
        <v>53</v>
      </c>
      <c r="E22" s="29"/>
      <c r="F22" s="56" t="s">
        <v>56</v>
      </c>
      <c r="G22" s="61">
        <v>45636</v>
      </c>
      <c r="H22" s="53">
        <v>15</v>
      </c>
      <c r="I22" s="47"/>
      <c r="J22" s="47"/>
      <c r="K22" s="47"/>
      <c r="L22" s="47"/>
      <c r="M22" s="47"/>
      <c r="N22" s="47"/>
      <c r="O22" s="47"/>
      <c r="P22" s="47"/>
      <c r="Q22" s="49"/>
      <c r="R22" s="49"/>
      <c r="S22" s="49"/>
      <c r="T22" s="55"/>
      <c r="U22" s="55"/>
      <c r="V22" s="37"/>
      <c r="W22" s="38"/>
      <c r="X22" s="38"/>
      <c r="Y22" s="38"/>
      <c r="Z22" s="39"/>
      <c r="AA22" s="39"/>
      <c r="AB22" s="39"/>
      <c r="AC22" s="39"/>
      <c r="AD22" s="39"/>
      <c r="AE22" s="39"/>
      <c r="AF22" s="39"/>
      <c r="AG22" s="39"/>
      <c r="AH22" s="39"/>
      <c r="AI22" s="39"/>
      <c r="AJ22" s="39"/>
      <c r="AK22" s="39"/>
      <c r="AL22" s="13"/>
      <c r="AM22" s="13"/>
      <c r="AN22" s="13"/>
      <c r="AO22" s="13"/>
      <c r="AP22" s="13"/>
      <c r="AQ22" s="13"/>
      <c r="AR22" s="13"/>
      <c r="AS22" s="13"/>
      <c r="AT22" s="13"/>
      <c r="AU22" s="13"/>
      <c r="AV22" s="13"/>
      <c r="AW22" s="13"/>
      <c r="AX22" s="13"/>
      <c r="AY22" s="13"/>
      <c r="AZ22" s="13"/>
      <c r="BA22" s="13"/>
      <c r="BB22" s="13"/>
      <c r="BC22" s="13"/>
      <c r="BD22" s="13"/>
      <c r="BE22" s="13"/>
      <c r="BF22" s="13"/>
      <c r="BG22" s="13"/>
      <c r="BH22" s="13"/>
      <c r="BI22" s="13"/>
      <c r="BJ22" s="13"/>
      <c r="BK22" s="13"/>
      <c r="BL22" s="13"/>
      <c r="BM22" s="13"/>
      <c r="BN22" s="13"/>
      <c r="BO22" s="13"/>
      <c r="BP22" s="13"/>
      <c r="BQ22" s="13"/>
      <c r="BR22" s="13"/>
      <c r="BS22" s="13"/>
      <c r="BT22" s="13"/>
      <c r="BU22" s="13"/>
      <c r="BV22" s="13"/>
    </row>
    <row r="23" spans="1:74" s="7" customFormat="1" ht="15.9" customHeight="1">
      <c r="A23" s="5">
        <v>19</v>
      </c>
      <c r="B23" s="6">
        <v>44378</v>
      </c>
      <c r="C23" s="62"/>
      <c r="D23" s="28"/>
      <c r="E23" s="29"/>
      <c r="F23" s="57"/>
      <c r="G23" s="61"/>
      <c r="H23" s="66"/>
      <c r="I23" s="47"/>
      <c r="J23" s="47"/>
      <c r="K23" s="47"/>
      <c r="L23" s="47"/>
      <c r="M23" s="47"/>
      <c r="N23" s="47"/>
      <c r="O23" s="47"/>
      <c r="P23" s="47"/>
      <c r="Q23" s="68"/>
      <c r="R23" s="68"/>
      <c r="S23" s="72"/>
      <c r="T23" s="72"/>
      <c r="U23" s="72"/>
      <c r="V23" s="37"/>
      <c r="W23" s="38"/>
      <c r="X23" s="38"/>
      <c r="Y23" s="38"/>
      <c r="Z23" s="39"/>
      <c r="AA23" s="39"/>
      <c r="AB23" s="39"/>
      <c r="AC23" s="39"/>
      <c r="AD23" s="39"/>
      <c r="AE23" s="39"/>
      <c r="AF23" s="39"/>
      <c r="AG23" s="39"/>
      <c r="AH23" s="39"/>
      <c r="AI23" s="39"/>
      <c r="AJ23" s="39"/>
      <c r="AK23" s="39"/>
      <c r="AL23" s="13"/>
      <c r="AM23" s="13"/>
      <c r="AN23" s="13"/>
      <c r="AO23" s="13"/>
      <c r="AP23" s="13"/>
      <c r="AQ23" s="13"/>
      <c r="AR23" s="13"/>
      <c r="AS23" s="13"/>
      <c r="AT23" s="13"/>
      <c r="AU23" s="13"/>
      <c r="AV23" s="13"/>
      <c r="AW23" s="13"/>
      <c r="AX23" s="13"/>
      <c r="AY23" s="13"/>
      <c r="AZ23" s="13"/>
      <c r="BA23" s="13"/>
      <c r="BB23" s="13"/>
      <c r="BC23" s="13"/>
      <c r="BD23" s="13"/>
      <c r="BE23" s="13"/>
      <c r="BF23" s="13"/>
      <c r="BG23" s="13"/>
      <c r="BH23" s="13"/>
      <c r="BI23" s="13"/>
      <c r="BJ23" s="13"/>
      <c r="BK23" s="13"/>
      <c r="BL23" s="13"/>
      <c r="BM23" s="13"/>
      <c r="BN23" s="13"/>
      <c r="BO23" s="13"/>
      <c r="BP23" s="13"/>
      <c r="BQ23" s="13"/>
      <c r="BR23" s="13"/>
      <c r="BS23" s="13"/>
      <c r="BT23" s="13"/>
      <c r="BU23" s="13"/>
      <c r="BV23" s="13"/>
    </row>
    <row r="24" spans="1:74">
      <c r="C24" s="62"/>
      <c r="D24" s="43"/>
      <c r="E24" s="29"/>
      <c r="F24" s="56"/>
      <c r="G24" s="61"/>
      <c r="H24" s="53"/>
    </row>
    <row r="25" spans="1:74">
      <c r="C25" s="62"/>
      <c r="D25" s="43"/>
      <c r="E25" s="29"/>
      <c r="F25" s="56"/>
      <c r="G25" s="61"/>
      <c r="H25" s="66"/>
    </row>
    <row r="26" spans="1:74">
      <c r="C26" s="62"/>
      <c r="D26" s="28"/>
      <c r="E26" s="29"/>
      <c r="F26" s="65"/>
      <c r="G26" s="61"/>
      <c r="H26" s="53"/>
    </row>
    <row r="27" spans="1:74">
      <c r="C27" s="62"/>
      <c r="D27" s="43"/>
      <c r="E27" s="29"/>
      <c r="F27" s="56"/>
      <c r="G27" s="61"/>
      <c r="H27" s="66"/>
      <c r="Q27" s="68"/>
      <c r="R27" s="68"/>
      <c r="S27" s="68"/>
      <c r="T27" s="68"/>
      <c r="U27" s="68"/>
    </row>
    <row r="28" spans="1:74">
      <c r="C28" s="62"/>
      <c r="D28" s="43"/>
      <c r="E28" s="29"/>
      <c r="F28" s="56"/>
      <c r="G28" s="61"/>
      <c r="H28" s="53"/>
    </row>
    <row r="29" spans="1:74">
      <c r="C29" s="62"/>
      <c r="D29" s="43"/>
      <c r="E29" s="29"/>
      <c r="F29" s="56"/>
      <c r="G29" s="61"/>
      <c r="H29" s="66"/>
    </row>
    <row r="30" spans="1:74">
      <c r="C30" s="62"/>
      <c r="D30" s="43"/>
      <c r="E30" s="29"/>
      <c r="F30" s="56"/>
      <c r="G30" s="61"/>
      <c r="H30" s="53"/>
    </row>
    <row r="31" spans="1:74">
      <c r="C31" s="62"/>
      <c r="D31" s="43"/>
      <c r="E31" s="29"/>
      <c r="F31" s="56"/>
      <c r="G31" s="61"/>
      <c r="H31" s="66"/>
    </row>
  </sheetData>
  <mergeCells count="8">
    <mergeCell ref="A5:U5"/>
    <mergeCell ref="Q27:R27"/>
    <mergeCell ref="S27:U27"/>
    <mergeCell ref="A3:U3"/>
    <mergeCell ref="A1:U1"/>
    <mergeCell ref="G4:H4"/>
    <mergeCell ref="Q23:R23"/>
    <mergeCell ref="S23:U23"/>
  </mergeCells>
  <pageMargins left="0.78740157480314965" right="0.11811023622047245" top="0" bottom="0" header="0" footer="0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Рассмотрен.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2024-12-13T05:13:42Z</dcterms:modified>
</cp:coreProperties>
</file>